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\Давлеканово\"/>
    </mc:Choice>
  </mc:AlternateContent>
  <bookViews>
    <workbookView xWindow="0" yWindow="0" windowWidth="21600" windowHeight="8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F194" i="1"/>
  <c r="G194" i="1"/>
  <c r="H194" i="1"/>
  <c r="I194" i="1"/>
  <c r="J194" i="1"/>
  <c r="L194" i="1"/>
  <c r="F184" i="1"/>
  <c r="G184" i="1"/>
  <c r="H184" i="1"/>
  <c r="H195" i="1" s="1"/>
  <c r="I184" i="1"/>
  <c r="I195" i="1" s="1"/>
  <c r="J184" i="1"/>
  <c r="J195" i="1" s="1"/>
  <c r="L184" i="1"/>
  <c r="L195" i="1" s="1"/>
  <c r="H176" i="1"/>
  <c r="I176" i="1"/>
  <c r="J176" i="1"/>
  <c r="L176" i="1"/>
  <c r="F176" i="1"/>
  <c r="F175" i="1"/>
  <c r="G175" i="1"/>
  <c r="G176" i="1" s="1"/>
  <c r="H175" i="1"/>
  <c r="I175" i="1"/>
  <c r="J175" i="1"/>
  <c r="L175" i="1"/>
  <c r="F165" i="1"/>
  <c r="G165" i="1"/>
  <c r="H165" i="1"/>
  <c r="I165" i="1"/>
  <c r="J165" i="1"/>
  <c r="L165" i="1"/>
  <c r="H157" i="1"/>
  <c r="F157" i="1"/>
  <c r="F156" i="1"/>
  <c r="G156" i="1"/>
  <c r="G157" i="1" s="1"/>
  <c r="H156" i="1"/>
  <c r="I156" i="1"/>
  <c r="I157" i="1" s="1"/>
  <c r="J156" i="1"/>
  <c r="J157" i="1" s="1"/>
  <c r="L156" i="1"/>
  <c r="L157" i="1" s="1"/>
  <c r="F146" i="1"/>
  <c r="G146" i="1"/>
  <c r="H146" i="1"/>
  <c r="I146" i="1"/>
  <c r="J146" i="1"/>
  <c r="I138" i="1"/>
  <c r="J138" i="1"/>
  <c r="F138" i="1"/>
  <c r="F137" i="1"/>
  <c r="G137" i="1"/>
  <c r="G138" i="1" s="1"/>
  <c r="H137" i="1"/>
  <c r="H138" i="1" s="1"/>
  <c r="I137" i="1"/>
  <c r="J137" i="1"/>
  <c r="L137" i="1"/>
  <c r="F127" i="1"/>
  <c r="G127" i="1"/>
  <c r="H127" i="1"/>
  <c r="I127" i="1"/>
  <c r="J127" i="1"/>
  <c r="L127" i="1"/>
  <c r="L138" i="1" s="1"/>
  <c r="F119" i="1"/>
  <c r="F118" i="1"/>
  <c r="G118" i="1"/>
  <c r="G119" i="1" s="1"/>
  <c r="H118" i="1"/>
  <c r="H119" i="1" s="1"/>
  <c r="I118" i="1"/>
  <c r="I119" i="1" s="1"/>
  <c r="J118" i="1"/>
  <c r="J119" i="1" s="1"/>
  <c r="L118" i="1"/>
  <c r="F108" i="1"/>
  <c r="G108" i="1"/>
  <c r="H108" i="1"/>
  <c r="I108" i="1"/>
  <c r="J108" i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I100" i="1" s="1"/>
  <c r="J89" i="1"/>
  <c r="J100" i="1" s="1"/>
  <c r="L89" i="1"/>
  <c r="L100" i="1" s="1"/>
  <c r="F81" i="1"/>
  <c r="L80" i="1"/>
  <c r="F80" i="1"/>
  <c r="G80" i="1"/>
  <c r="G81" i="1" s="1"/>
  <c r="H80" i="1"/>
  <c r="I80" i="1"/>
  <c r="I81" i="1" s="1"/>
  <c r="J80" i="1"/>
  <c r="J81" i="1" s="1"/>
  <c r="F70" i="1"/>
  <c r="G70" i="1"/>
  <c r="H70" i="1"/>
  <c r="I70" i="1"/>
  <c r="J70" i="1"/>
  <c r="L70" i="1"/>
  <c r="H62" i="1"/>
  <c r="J62" i="1"/>
  <c r="F62" i="1"/>
  <c r="F61" i="1"/>
  <c r="G61" i="1"/>
  <c r="G62" i="1" s="1"/>
  <c r="H61" i="1"/>
  <c r="I61" i="1"/>
  <c r="I62" i="1" s="1"/>
  <c r="J61" i="1"/>
  <c r="L61" i="1"/>
  <c r="F51" i="1"/>
  <c r="G51" i="1"/>
  <c r="H51" i="1"/>
  <c r="I51" i="1"/>
  <c r="J51" i="1"/>
  <c r="L51" i="1"/>
  <c r="L62" i="1" s="1"/>
  <c r="L42" i="1"/>
  <c r="F42" i="1"/>
  <c r="F43" i="1" s="1"/>
  <c r="G42" i="1"/>
  <c r="G43" i="1" s="1"/>
  <c r="H42" i="1"/>
  <c r="H43" i="1" s="1"/>
  <c r="I42" i="1"/>
  <c r="I43" i="1" s="1"/>
  <c r="J42" i="1"/>
  <c r="J43" i="1" s="1"/>
  <c r="L32" i="1"/>
  <c r="L43" i="1" s="1"/>
  <c r="F32" i="1"/>
  <c r="G32" i="1"/>
  <c r="H32" i="1"/>
  <c r="I32" i="1"/>
  <c r="J32" i="1"/>
  <c r="G24" i="1"/>
  <c r="I24" i="1"/>
  <c r="J24" i="1"/>
  <c r="F24" i="1"/>
  <c r="F23" i="1"/>
  <c r="G23" i="1"/>
  <c r="H23" i="1"/>
  <c r="H24" i="1" s="1"/>
  <c r="I23" i="1"/>
  <c r="J23" i="1"/>
  <c r="L23" i="1"/>
  <c r="F13" i="1"/>
  <c r="G13" i="1"/>
  <c r="H13" i="1"/>
  <c r="I13" i="1"/>
  <c r="J13" i="1"/>
  <c r="L13" i="1"/>
  <c r="L24" i="1" s="1"/>
  <c r="L81" i="1" l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<sst xmlns="http://schemas.openxmlformats.org/spreadsheetml/2006/main" count="373" uniqueCount="136">
  <si>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</si>
  <si>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</si>
  <si>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</si>
  <si>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</si>
  <si>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</si>
  <si>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</si>
  <si>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</si>
  <si>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</si>
  <si>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</si>
  <si>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</si>
  <si>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</si>
  <si>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</si>
  <si>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</si>
  <si>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</si>
  <si>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</si>
  <si>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</si>
  <si>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</si>
  <si>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</si>
  <si>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</si>
  <si>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</si>
  <si>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</si>
  <si>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</si>
  <si>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</si>
  <si>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</si>
  <si>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</si>
  <si>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</si>
  <si>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</si>
  <si>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</si>
  <si>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</si>
  <si>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</si>
  <si>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</si>
  <si>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</si>
  <si>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</si>
  <si>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</si>
  <si>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</si>
  <si>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</si>
  <si>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</si>
  <si>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</si>
  <si>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</si>
  <si>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</si>
  <si>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</si>
  <si>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</si>
  <si>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</si>
  <si>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</si>
  <si>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</si>
  <si>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</si>
  <si>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</si>
  <si>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</si>
  <si>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</si>
  <si>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</si>
  <si>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</si>
  <si>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</si>
  <si>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</si>
  <si>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</si>
  <si>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</si>
  <si>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</si>
  <si>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</si>
  <si>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</si>
  <si>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</si>
  <si>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</si>
  <si>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</si>
  <si>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</si>
  <si>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</si>
  <si>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</si>
  <si>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</si>
  <si>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</si>
  <si>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</si>
  <si>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</si>
  <si>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</si>
  <si>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</si>
  <si>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</si>
  <si>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</si>
  <si>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</si>
  <si>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</si>
  <si>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</si>
  <si>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</si>
  <si>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</si>
  <si>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</si>
  <si>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</si>
  <si>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</si>
  <si>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</si>
  <si>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</si>
  <si>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</si>
  <si>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</si>
  <si>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</si>
  <si>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</si>
  <si>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</si>
  <si>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</si>
  <si>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</si>
  <si>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</si>
  <si>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</si>
  <si>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</si>
  <si>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</si>
  <si>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</si>
  <si>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</si>
  <si>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</si>
  <si>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</si>
  <si>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</si>
  <si>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</si>
  <si>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</si>
  <si>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</si>
  <si>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</si>
  <si>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</si>
  <si>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</si>
  <si>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</si>
  <si>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</si>
  <si>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</si>
  <si>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</si>
  <si>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</si>
  <si>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</si>
  <si>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</si>
  <si>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</si>
  <si>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</si>
  <si>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</si>
  <si>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</si>
  <si>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</si>
  <si>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</si>
  <si>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</si>
  <si>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</si>
  <si>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</si>
  <si>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</si>
  <si>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Фрикадельки куриные под белым соусом с  кашей гречневой рассыпчатой/свекла отварная порционно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</si>
  <si>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</si>
  <si>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</si>
  <si>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</si>
  <si>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</si>
  <si>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</si>
  <si>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</si>
  <si>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</si>
  <si>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</si>
  <si>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</si>
  <si>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Чай фруктовый (яблочный)</t>
  </si>
  <si>
    <t>КП22888</t>
  </si>
  <si>
    <t>Рагу овощное с курицей</t>
  </si>
  <si>
    <t>КП22021</t>
  </si>
  <si>
    <t>Свекольник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</si>
</sst>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7" sqref="N18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5"/>
      <c r="D1" s="56"/>
      <c r="E1" s="56"/>
      <c r="F1" s="13" t="s">
        <v>14</v>
      </c>
      <c r="G1" s="2" t="s">
        <v>15</v>
      </c>
      <c r="H1" s="57"/>
      <c r="I1" s="57"/>
      <c r="J1" s="57"/>
      <c r="K1" s="57"/>
    </row>
    <row r="2" spans="1:12" ht="18" x14ac:dyDescent="0.2">
      <c r="A2" s="33" t="s">
        <v>5</v>
      </c>
      <c r="C2" s="2"/>
      <c r="G2" s="2" t="s">
        <v>16</v>
      </c>
      <c r="H2" s="57"/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58"/>
      <c r="I3" s="58"/>
      <c r="J3" s="58"/>
      <c r="K3" s="58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121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122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111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110</v>
      </c>
      <c r="L9" s="41"/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 x14ac:dyDescent="0.2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65</v>
      </c>
      <c r="F18" s="41">
        <v>200</v>
      </c>
      <c r="G18" s="41">
        <v>1</v>
      </c>
      <c r="H18" s="41">
        <v>0.05</v>
      </c>
      <c r="I18" s="41">
        <v>10.3</v>
      </c>
      <c r="J18" s="41">
        <v>43</v>
      </c>
      <c r="K18" s="42" t="s">
        <v>66</v>
      </c>
      <c r="L18" s="41"/>
    </row>
    <row r="19" spans="1:12" ht="26.25" x14ac:dyDescent="0.25">
      <c r="A19" s="24"/>
      <c r="B19" s="16"/>
      <c r="C19" s="11"/>
      <c r="D19" s="7" t="s">
        <v>29</v>
      </c>
      <c r="E19" s="45" t="s">
        <v>111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110</v>
      </c>
      <c r="L19" s="41"/>
    </row>
    <row r="20" spans="1:12" ht="15" x14ac:dyDescent="0.25">
      <c r="A20" s="24"/>
      <c r="B20" s="16"/>
      <c r="C20" s="11"/>
      <c r="D20" s="7" t="s">
        <v>30</v>
      </c>
      <c r="E20" s="40" t="s">
        <v>112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113</v>
      </c>
      <c r="L20" s="41"/>
    </row>
    <row r="21" spans="1:12" ht="15" x14ac:dyDescent="0.25">
      <c r="A21" s="24"/>
      <c r="B21" s="16"/>
      <c r="C21" s="11"/>
      <c r="D21" s="6"/>
      <c r="E21" s="40" t="s">
        <v>47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48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21.449999999999996</v>
      </c>
      <c r="H23" s="20">
        <f>SUM(H15:H22)</f>
        <v>24.08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53" t="s">
        <v>4</v>
      </c>
      <c r="D24" s="54"/>
      <c r="E24" s="30"/>
      <c r="F24" s="31">
        <f>F13+F23</f>
        <v>1215</v>
      </c>
      <c r="G24" s="31">
        <f t="shared" ref="G24:L24" si="0">G13+G23</f>
        <v>34.319999999999993</v>
      </c>
      <c r="H24" s="31">
        <f t="shared" si="0"/>
        <v>36.97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147.58999999999997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114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110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47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48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123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124</v>
      </c>
      <c r="L33" s="41">
        <v>78.02</v>
      </c>
    </row>
    <row r="34" spans="1:12" ht="26.25" x14ac:dyDescent="0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 x14ac:dyDescent="0.25">
      <c r="A35" s="15"/>
      <c r="B35" s="16"/>
      <c r="C35" s="11"/>
      <c r="D35" s="7" t="s">
        <v>26</v>
      </c>
      <c r="E35" s="45" t="s">
        <v>126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125</v>
      </c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43</v>
      </c>
      <c r="F37" s="41">
        <v>200</v>
      </c>
      <c r="G37" s="41">
        <v>0.1</v>
      </c>
      <c r="H37" s="41">
        <v>0.1</v>
      </c>
      <c r="I37" s="41">
        <v>10.3</v>
      </c>
      <c r="J37" s="41">
        <v>43</v>
      </c>
      <c r="K37" s="42" t="s">
        <v>44</v>
      </c>
      <c r="L37" s="41"/>
    </row>
    <row r="38" spans="1:12" ht="15" x14ac:dyDescent="0.25">
      <c r="A38" s="15"/>
      <c r="B38" s="16"/>
      <c r="C38" s="11"/>
      <c r="D38" s="7" t="s">
        <v>29</v>
      </c>
      <c r="E38" s="45" t="s">
        <v>114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110</v>
      </c>
      <c r="L38" s="41"/>
    </row>
    <row r="39" spans="1:12" ht="15" x14ac:dyDescent="0.25">
      <c r="A39" s="15"/>
      <c r="B39" s="16"/>
      <c r="C39" s="11"/>
      <c r="D39" s="7" t="s">
        <v>30</v>
      </c>
      <c r="E39" s="45" t="s">
        <v>112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113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22.92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3" t="s">
        <v>4</v>
      </c>
      <c r="D43" s="54"/>
      <c r="E43" s="30"/>
      <c r="F43" s="31">
        <f>F32+F42</f>
        <v>1215</v>
      </c>
      <c r="G43" s="31">
        <f t="shared" ref="G43:J43" si="1">G32+G42</f>
        <v>36.85</v>
      </c>
      <c r="H43" s="31">
        <f t="shared" si="1"/>
        <v>35.700000000000003</v>
      </c>
      <c r="I43" s="31">
        <f t="shared" si="1"/>
        <v>148.03</v>
      </c>
      <c r="J43" s="31">
        <f t="shared" si="1"/>
        <v>1194</v>
      </c>
      <c r="K43" s="31"/>
      <c r="L43" s="31">
        <f>L32+L42</f>
        <v>147.58999999999997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 x14ac:dyDescent="0.25">
      <c r="A47" s="24"/>
      <c r="B47" s="16"/>
      <c r="C47" s="11"/>
      <c r="D47" s="7" t="s">
        <v>21</v>
      </c>
      <c r="E47" s="45" t="s">
        <v>114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110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 x14ac:dyDescent="0.2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75</v>
      </c>
      <c r="F56" s="41">
        <v>200</v>
      </c>
      <c r="G56" s="41">
        <v>0.3</v>
      </c>
      <c r="H56" s="41">
        <v>0.1</v>
      </c>
      <c r="I56" s="41">
        <v>10.3</v>
      </c>
      <c r="J56" s="41">
        <v>110</v>
      </c>
      <c r="K56" s="42" t="s">
        <v>76</v>
      </c>
      <c r="L56" s="41"/>
    </row>
    <row r="57" spans="1:12" ht="26.25" x14ac:dyDescent="0.25">
      <c r="A57" s="24"/>
      <c r="B57" s="16"/>
      <c r="C57" s="11"/>
      <c r="D57" s="7" t="s">
        <v>29</v>
      </c>
      <c r="E57" s="45" t="s">
        <v>111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110</v>
      </c>
      <c r="L57" s="41"/>
    </row>
    <row r="58" spans="1:12" ht="15" x14ac:dyDescent="0.2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113</v>
      </c>
      <c r="L58" s="41"/>
    </row>
    <row r="59" spans="1:12" ht="15" x14ac:dyDescent="0.2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21.72</v>
      </c>
      <c r="H61" s="20">
        <f>SUM(H53:H60)</f>
        <v>21.06</v>
      </c>
      <c r="I61" s="20">
        <f>SUM(I53:I60)</f>
        <v>80.819999999999993</v>
      </c>
      <c r="J61" s="20">
        <f>SUM(J53:J60)</f>
        <v>727</v>
      </c>
      <c r="K61" s="26"/>
      <c r="L61" s="20">
        <f>SUM(L53:L60)</f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3" t="s">
        <v>4</v>
      </c>
      <c r="D62" s="54"/>
      <c r="E62" s="30"/>
      <c r="F62" s="31">
        <f>F51+F61</f>
        <v>1225</v>
      </c>
      <c r="G62" s="31">
        <f t="shared" ref="G62:L62" si="2">G51+G61</f>
        <v>37.18</v>
      </c>
      <c r="H62" s="31">
        <f t="shared" si="2"/>
        <v>36.01</v>
      </c>
      <c r="I62" s="31">
        <f t="shared" si="2"/>
        <v>139.69</v>
      </c>
      <c r="J62" s="31">
        <f t="shared" si="2"/>
        <v>1247</v>
      </c>
      <c r="K62" s="31"/>
      <c r="L62" s="31">
        <f t="shared" si="2"/>
        <v>147.58999999999997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111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110</v>
      </c>
      <c r="L66" s="41"/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115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 x14ac:dyDescent="0.2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 x14ac:dyDescent="0.2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119</v>
      </c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 x14ac:dyDescent="0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38</v>
      </c>
      <c r="L76" s="41"/>
    </row>
    <row r="77" spans="1:12" ht="15" x14ac:dyDescent="0.2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20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3" t="s">
        <v>4</v>
      </c>
      <c r="D81" s="54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31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8.1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79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80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111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110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116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120</v>
      </c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14.8</v>
      </c>
      <c r="H89" s="20">
        <f>SUM(H82:H88)</f>
        <v>14.68</v>
      </c>
      <c r="I89" s="20">
        <f>SUM(I82:I88)</f>
        <v>54.56</v>
      </c>
      <c r="J89" s="20">
        <f>SUM(J82:J88)</f>
        <v>544</v>
      </c>
      <c r="K89" s="26"/>
      <c r="L89" s="20">
        <f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81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82</v>
      </c>
      <c r="L91" s="41">
        <v>78.02</v>
      </c>
    </row>
    <row r="92" spans="1:12" ht="26.25" x14ac:dyDescent="0.25">
      <c r="A92" s="24"/>
      <c r="B92" s="16"/>
      <c r="C92" s="11"/>
      <c r="D92" s="7" t="s">
        <v>26</v>
      </c>
      <c r="E92" s="45" t="s">
        <v>83</v>
      </c>
      <c r="F92" s="41">
        <v>240</v>
      </c>
      <c r="G92" s="41">
        <v>13.7</v>
      </c>
      <c r="H92" s="41">
        <v>12.56</v>
      </c>
      <c r="I92" s="41">
        <v>30.8</v>
      </c>
      <c r="J92" s="41">
        <v>402</v>
      </c>
      <c r="K92" s="42" t="s">
        <v>58</v>
      </c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127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 x14ac:dyDescent="0.25">
      <c r="A95" s="24"/>
      <c r="B95" s="16"/>
      <c r="C95" s="11"/>
      <c r="D95" s="7" t="s">
        <v>29</v>
      </c>
      <c r="E95" s="45" t="s">
        <v>111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110</v>
      </c>
      <c r="L95" s="41"/>
    </row>
    <row r="96" spans="1:12" ht="15" x14ac:dyDescent="0.25">
      <c r="A96" s="24"/>
      <c r="B96" s="16"/>
      <c r="C96" s="11"/>
      <c r="D96" s="7" t="s">
        <v>30</v>
      </c>
      <c r="E96" s="45" t="s">
        <v>112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113</v>
      </c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20.09</v>
      </c>
      <c r="I99" s="20">
        <f>SUM(I91:I98)</f>
        <v>74.52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3" t="s">
        <v>4</v>
      </c>
      <c r="D100" s="54"/>
      <c r="E100" s="30"/>
      <c r="F100" s="31">
        <f>F89+F99</f>
        <v>1305</v>
      </c>
      <c r="G100" s="31">
        <f t="shared" ref="G100:L100" si="4">G89+G99</f>
        <v>37.25</v>
      </c>
      <c r="H100" s="31">
        <f t="shared" si="4"/>
        <v>34.769999999999996</v>
      </c>
      <c r="I100" s="31">
        <f t="shared" si="4"/>
        <v>129.07999999999998</v>
      </c>
      <c r="J100" s="31">
        <f t="shared" si="4"/>
        <v>1255</v>
      </c>
      <c r="K100" s="31"/>
      <c r="L100" s="31">
        <f t="shared" si="4"/>
        <v>147.58999999999997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84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85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85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117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110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86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 x14ac:dyDescent="0.2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42</v>
      </c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75</v>
      </c>
      <c r="F113" s="41">
        <v>200</v>
      </c>
      <c r="G113" s="41">
        <v>0.3</v>
      </c>
      <c r="H113" s="41">
        <v>0.1</v>
      </c>
      <c r="I113" s="41">
        <v>10.3</v>
      </c>
      <c r="J113" s="41">
        <v>43</v>
      </c>
      <c r="K113" s="42" t="s">
        <v>76</v>
      </c>
      <c r="L113" s="41"/>
    </row>
    <row r="114" spans="1:12" ht="26.25" x14ac:dyDescent="0.25">
      <c r="A114" s="24"/>
      <c r="B114" s="16"/>
      <c r="C114" s="11"/>
      <c r="D114" s="7" t="s">
        <v>29</v>
      </c>
      <c r="E114" s="45" t="s">
        <v>117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110</v>
      </c>
      <c r="L114" s="41"/>
    </row>
    <row r="115" spans="1:12" ht="15" x14ac:dyDescent="0.25">
      <c r="A115" s="24"/>
      <c r="B115" s="16"/>
      <c r="C115" s="11"/>
      <c r="D115" s="7" t="s">
        <v>30</v>
      </c>
      <c r="E115" s="40" t="s">
        <v>112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113</v>
      </c>
      <c r="L115" s="41"/>
    </row>
    <row r="116" spans="1:12" ht="15" x14ac:dyDescent="0.25">
      <c r="A116" s="24"/>
      <c r="B116" s="16"/>
      <c r="C116" s="11"/>
      <c r="D116" s="6"/>
      <c r="E116" s="40" t="s">
        <v>87</v>
      </c>
      <c r="F116" s="41">
        <v>125</v>
      </c>
      <c r="G116" s="41"/>
      <c r="H116" s="41"/>
      <c r="I116" s="41">
        <v>9</v>
      </c>
      <c r="J116" s="41">
        <v>150</v>
      </c>
      <c r="K116" s="42" t="s">
        <v>88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24.020000000000003</v>
      </c>
      <c r="H118" s="20">
        <f>SUM(H110:H117)</f>
        <v>24.48</v>
      </c>
      <c r="I118" s="20">
        <f>SUM(I110:I117)</f>
        <v>94.35</v>
      </c>
      <c r="J118" s="20">
        <f>SUM(J110:J117)</f>
        <v>758</v>
      </c>
      <c r="K118" s="26"/>
      <c r="L118" s="20">
        <f>SUM(L110:L117)</f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53" t="s">
        <v>4</v>
      </c>
      <c r="D119" s="54"/>
      <c r="E119" s="30"/>
      <c r="F119" s="31">
        <f>F108+F118</f>
        <v>1240</v>
      </c>
      <c r="G119" s="31">
        <f t="shared" ref="G119:L119" si="5">G108+G118</f>
        <v>39.82</v>
      </c>
      <c r="H119" s="31">
        <f t="shared" si="5"/>
        <v>38.160000000000004</v>
      </c>
      <c r="I119" s="31">
        <f t="shared" si="5"/>
        <v>149.01</v>
      </c>
      <c r="J119" s="31">
        <f t="shared" si="5"/>
        <v>1260</v>
      </c>
      <c r="K119" s="31"/>
      <c r="L119" s="31">
        <f t="shared" si="5"/>
        <v>147.58999999999997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89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90</v>
      </c>
      <c r="L120" s="38">
        <v>69.569999999999993</v>
      </c>
    </row>
    <row r="121" spans="1:12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35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36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111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110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 t="s">
        <v>91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92</v>
      </c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128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129</v>
      </c>
      <c r="L128" s="41">
        <v>78.02</v>
      </c>
    </row>
    <row r="129" spans="1:12" ht="15" x14ac:dyDescent="0.25">
      <c r="A129" s="15"/>
      <c r="B129" s="16"/>
      <c r="C129" s="11"/>
      <c r="D129" s="7" t="s">
        <v>25</v>
      </c>
      <c r="E129" s="45" t="s">
        <v>93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94</v>
      </c>
      <c r="L129" s="41"/>
    </row>
    <row r="130" spans="1:12" ht="15" x14ac:dyDescent="0.25">
      <c r="A130" s="15"/>
      <c r="B130" s="16"/>
      <c r="C130" s="11"/>
      <c r="D130" s="7" t="s">
        <v>26</v>
      </c>
      <c r="E130" s="45" t="s">
        <v>95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96</v>
      </c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 x14ac:dyDescent="0.25">
      <c r="A133" s="15"/>
      <c r="B133" s="16"/>
      <c r="C133" s="11"/>
      <c r="D133" s="7" t="s">
        <v>29</v>
      </c>
      <c r="E133" s="45" t="s">
        <v>111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110</v>
      </c>
      <c r="L133" s="41"/>
    </row>
    <row r="134" spans="1:12" ht="15" x14ac:dyDescent="0.25">
      <c r="A134" s="15"/>
      <c r="B134" s="16"/>
      <c r="C134" s="11"/>
      <c r="D134" s="7" t="s">
        <v>30</v>
      </c>
      <c r="E134" s="45" t="s">
        <v>112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113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20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53" t="s">
        <v>4</v>
      </c>
      <c r="D138" s="54"/>
      <c r="E138" s="30"/>
      <c r="F138" s="31">
        <f>F127+F137</f>
        <v>1205</v>
      </c>
      <c r="G138" s="31">
        <f t="shared" ref="G138:L138" si="6">G127+G137</f>
        <v>34.83</v>
      </c>
      <c r="H138" s="31">
        <f t="shared" si="6"/>
        <v>35.720000000000006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147.58999999999997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97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130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98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99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111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110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100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101</v>
      </c>
      <c r="L148" s="41">
        <v>78.02</v>
      </c>
    </row>
    <row r="149" spans="1:12" ht="26.25" x14ac:dyDescent="0.25">
      <c r="A149" s="24"/>
      <c r="B149" s="16"/>
      <c r="C149" s="11"/>
      <c r="D149" s="7" t="s">
        <v>26</v>
      </c>
      <c r="E149" s="45" t="s">
        <v>102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103</v>
      </c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131</v>
      </c>
      <c r="F151" s="41">
        <v>200</v>
      </c>
      <c r="G151" s="41">
        <v>0.3</v>
      </c>
      <c r="H151" s="41">
        <v>0.1</v>
      </c>
      <c r="I151" s="41">
        <v>1</v>
      </c>
      <c r="J151" s="41">
        <v>32</v>
      </c>
      <c r="K151" s="42" t="s">
        <v>132</v>
      </c>
      <c r="L151" s="41"/>
    </row>
    <row r="152" spans="1:12" ht="26.25" x14ac:dyDescent="0.25">
      <c r="A152" s="24"/>
      <c r="B152" s="16"/>
      <c r="C152" s="11"/>
      <c r="D152" s="7" t="s">
        <v>29</v>
      </c>
      <c r="E152" s="45" t="s">
        <v>111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110</v>
      </c>
      <c r="L152" s="41"/>
    </row>
    <row r="153" spans="1:12" ht="15" x14ac:dyDescent="0.25">
      <c r="A153" s="24"/>
      <c r="B153" s="16"/>
      <c r="C153" s="11"/>
      <c r="D153" s="7" t="s">
        <v>30</v>
      </c>
      <c r="E153" s="45" t="s">
        <v>112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 x14ac:dyDescent="0.25">
      <c r="A154" s="24"/>
      <c r="B154" s="16"/>
      <c r="C154" s="11"/>
      <c r="D154" s="6"/>
      <c r="E154" s="40" t="s">
        <v>104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105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89.38</v>
      </c>
      <c r="J156" s="20">
        <f>SUM(J148:J155)</f>
        <v>712</v>
      </c>
      <c r="K156" s="26"/>
      <c r="L156" s="20">
        <f>SUM(L148:L155)</f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53" t="s">
        <v>4</v>
      </c>
      <c r="D157" s="54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146.74</v>
      </c>
      <c r="J157" s="31">
        <f t="shared" si="7"/>
        <v>1238</v>
      </c>
      <c r="K157" s="31"/>
      <c r="L157" s="31">
        <f t="shared" si="7"/>
        <v>147.58999999999997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106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118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110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 x14ac:dyDescent="0.25">
      <c r="A168" s="24"/>
      <c r="B168" s="16"/>
      <c r="C168" s="11"/>
      <c r="D168" s="7" t="s">
        <v>26</v>
      </c>
      <c r="E168" s="52" t="s">
        <v>133</v>
      </c>
      <c r="F168" s="41">
        <v>235</v>
      </c>
      <c r="G168" s="41">
        <v>11</v>
      </c>
      <c r="H168" s="41">
        <v>11</v>
      </c>
      <c r="I168" s="41">
        <v>31.4</v>
      </c>
      <c r="J168" s="41">
        <v>268</v>
      </c>
      <c r="K168" s="42" t="s">
        <v>134</v>
      </c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75</v>
      </c>
      <c r="F170" s="41">
        <v>200</v>
      </c>
      <c r="G170" s="41">
        <v>0.3</v>
      </c>
      <c r="H170" s="41">
        <v>0.1</v>
      </c>
      <c r="I170" s="41">
        <v>18.899999999999999</v>
      </c>
      <c r="J170" s="41">
        <v>73</v>
      </c>
      <c r="K170" s="42" t="s">
        <v>76</v>
      </c>
      <c r="L170" s="41"/>
    </row>
    <row r="171" spans="1:12" ht="26.25" x14ac:dyDescent="0.25">
      <c r="A171" s="24"/>
      <c r="B171" s="16"/>
      <c r="C171" s="11"/>
      <c r="D171" s="7" t="s">
        <v>29</v>
      </c>
      <c r="E171" s="45" t="s">
        <v>117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110</v>
      </c>
      <c r="L171" s="41"/>
    </row>
    <row r="172" spans="1:12" ht="15" x14ac:dyDescent="0.25">
      <c r="A172" s="24"/>
      <c r="B172" s="16"/>
      <c r="C172" s="11"/>
      <c r="D172" s="7" t="s">
        <v>30</v>
      </c>
      <c r="E172" s="40" t="s">
        <v>112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113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53" t="s">
        <v>4</v>
      </c>
      <c r="D176" s="54"/>
      <c r="E176" s="30"/>
      <c r="F176" s="31">
        <f>F165+F175</f>
        <v>1200</v>
      </c>
      <c r="G176" s="31">
        <f t="shared" ref="G176:L176" si="8">G165+G175</f>
        <v>35.440000000000005</v>
      </c>
      <c r="H176" s="31">
        <f t="shared" si="8"/>
        <v>35.160000000000004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147.58999999999997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83</v>
      </c>
      <c r="F177" s="38">
        <v>260</v>
      </c>
      <c r="G177" s="38">
        <v>11.56</v>
      </c>
      <c r="H177" s="38">
        <v>13.55</v>
      </c>
      <c r="I177" s="38">
        <v>33.479999999999997</v>
      </c>
      <c r="J177" s="38">
        <v>351</v>
      </c>
      <c r="K177" s="39" t="s">
        <v>107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35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36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117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110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16.02</v>
      </c>
      <c r="H184" s="20">
        <f>SUM(H177:H183)</f>
        <v>14.080000000000002</v>
      </c>
      <c r="I184" s="20">
        <f>SUM(I177:I183)</f>
        <v>49.089999999999996</v>
      </c>
      <c r="J184" s="20">
        <f>SUM(J177:J183)</f>
        <v>493</v>
      </c>
      <c r="K184" s="26"/>
      <c r="L184" s="20">
        <f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135</v>
      </c>
      <c r="F186" s="41">
        <v>200</v>
      </c>
      <c r="G186" s="41">
        <v>2.08</v>
      </c>
      <c r="H186" s="41">
        <v>5.04</v>
      </c>
      <c r="I186" s="41">
        <v>12.48</v>
      </c>
      <c r="J186" s="41">
        <v>108</v>
      </c>
      <c r="K186" s="42" t="s">
        <v>108</v>
      </c>
      <c r="L186" s="41">
        <v>78.02</v>
      </c>
    </row>
    <row r="187" spans="1:12" ht="26.25" x14ac:dyDescent="0.25">
      <c r="A187" s="24"/>
      <c r="B187" s="16"/>
      <c r="C187" s="11"/>
      <c r="D187" s="7" t="s">
        <v>26</v>
      </c>
      <c r="E187" s="45" t="s">
        <v>109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130</v>
      </c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65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66</v>
      </c>
      <c r="L189" s="41"/>
    </row>
    <row r="190" spans="1:12" ht="26.25" x14ac:dyDescent="0.25">
      <c r="A190" s="24"/>
      <c r="B190" s="16"/>
      <c r="C190" s="11"/>
      <c r="D190" s="7" t="s">
        <v>29</v>
      </c>
      <c r="E190" s="45" t="s">
        <v>118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110</v>
      </c>
      <c r="L190" s="41"/>
    </row>
    <row r="191" spans="1:12" ht="15" x14ac:dyDescent="0.25">
      <c r="A191" s="24"/>
      <c r="B191" s="16"/>
      <c r="C191" s="11"/>
      <c r="D191" s="7" t="s">
        <v>30</v>
      </c>
      <c r="E191" s="45" t="s">
        <v>112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113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21.089999999999996</v>
      </c>
      <c r="H194" s="20">
        <f>SUM(H186:H193)</f>
        <v>20.71</v>
      </c>
      <c r="I194" s="20">
        <f>SUM(I186:I193)</f>
        <v>96.03</v>
      </c>
      <c r="J194" s="20">
        <f>SUM(J186:J193)</f>
        <v>736</v>
      </c>
      <c r="K194" s="26"/>
      <c r="L194" s="20">
        <f>SUM(L186:L193)</f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53" t="s">
        <v>4</v>
      </c>
      <c r="D195" s="54"/>
      <c r="E195" s="30"/>
      <c r="F195" s="31">
        <f>F184+F194</f>
        <v>1205</v>
      </c>
      <c r="G195" s="31">
        <f t="shared" ref="G195:L195" si="9">G184+G194</f>
        <v>37.11</v>
      </c>
      <c r="H195" s="31">
        <f t="shared" si="9"/>
        <v>34.790000000000006</v>
      </c>
      <c r="I195" s="31">
        <f t="shared" si="9"/>
        <v>145.12</v>
      </c>
      <c r="J195" s="31">
        <f t="shared" si="9"/>
        <v>1229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2023-08-29T10:18:36Z</cp:lastPrinted>
  <dcterms:created xsi:type="dcterms:W3CDTF">2022-05-16T14:23:56Z</dcterms:created>
  <dcterms:modified xsi:type="dcterms:W3CDTF">2023-12-28T09:32:25Z</dcterms:modified>
</cp:coreProperties>
</file>